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ob Profit Tracke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<sst xmlns="http://schemas.openxmlformats.org/spreadsheetml/2006/main" count="23" uniqueCount="22">
  <si>
    <t xml:space="preserve">📊  TRACKEXA — Job Profit Tracker</t>
  </si>
  <si>
    <t xml:space="preserve">Enter your jobs below. Profit and Profit Per Hour calculate automatically.</t>
  </si>
  <si>
    <t xml:space="preserve">JOB NAME</t>
  </si>
  <si>
    <t xml:space="preserve">JOB TYPE</t>
  </si>
  <si>
    <t xml:space="preserve">JOB PRICE
(ex. GST)</t>
  </si>
  <si>
    <t xml:space="preserve">MATERIALS
COST ($)</t>
  </si>
  <si>
    <t xml:space="preserve">TOTAL
HOURS</t>
  </si>
  <si>
    <t xml:space="preserve">PROFIT ($)</t>
  </si>
  <si>
    <t xml:space="preserve">PROFIT
PER HOUR</t>
  </si>
  <si>
    <t xml:space="preserve">MARGIN %</t>
  </si>
  <si>
    <t xml:space="preserve">Smith Deck Stain</t>
  </si>
  <si>
    <t xml:space="preserve">Painting</t>
  </si>
  <si>
    <t xml:space="preserve">Jones Kitchen Repaint</t>
  </si>
  <si>
    <t xml:space="preserve">SUMMARY</t>
  </si>
  <si>
    <t xml:space="preserve">Total Jobs Tracked</t>
  </si>
  <si>
    <t xml:space="preserve">Total Income (ex. GST)</t>
  </si>
  <si>
    <t xml:space="preserve">Total Materials Cost</t>
  </si>
  <si>
    <t xml:space="preserve">Total Profit</t>
  </si>
  <si>
    <t xml:space="preserve">Total Hours</t>
  </si>
  <si>
    <t xml:space="preserve">Avg. Profit Per Hour</t>
  </si>
  <si>
    <t xml:space="preserve">Avg. Profit Margin</t>
  </si>
  <si>
    <t xml:space="preserve">💡  Blue text = formula  |  Enter data in columns A–E only  |  Profit, Profit/Hr and Margin calculate automatically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</si>
</sst>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"/>
    <numFmt numFmtId="166" formatCode="0.0"/>
    <numFmt numFmtId="167" formatCode="0.0%"/>
    <numFmt numFmtId="168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94A3B8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334155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1E6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F1B35"/>
      <name val="Arial"/>
      <family val="0"/>
      <charset val="1"/>
    </font>
    <font>
      <b val="true"/>
      <sz val="11"/>
      <color rgb="FF1E6FFF"/>
      <name val="Arial"/>
      <family val="0"/>
      <charset val="1"/>
    </font>
    <font>
      <i val="true"/>
      <sz val="9"/>
      <color rgb="FF64748B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0F1B35"/>
        <bgColor rgb="FF003300"/>
      </patternFill>
    </fill>
    <fill>
      <patternFill patternType="solid">
        <fgColor rgb="FF1E6FFF"/>
        <bgColor rgb="FF0066CC"/>
      </patternFill>
    </fill>
    <fill>
      <patternFill patternType="solid">
        <fgColor rgb="FFFFFFFF"/>
        <bgColor rgb="FFF8FAFF"/>
      </patternFill>
    </fill>
    <fill>
      <patternFill patternType="solid">
        <fgColor rgb="FFF8FAFF"/>
        <bgColor rgb="FFFFFFFF"/>
      </patternFill>
    </fill>
    <fill>
      <patternFill patternType="solid">
        <fgColor rgb="FFF0F4FF"/>
        <bgColor rgb="FFEFF6FF"/>
      </patternFill>
    </fill>
    <fill>
      <patternFill patternType="solid">
        <fgColor rgb="FFEFF6FF"/>
        <bgColor rgb="FFF0F4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8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AFF"/>
      <rgbColor rgb="FFEFF6FF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4FF"/>
      <rgbColor rgb="FFCCFFCC"/>
      <rgbColor rgb="FFFFFF99"/>
      <rgbColor rgb="FF99CCFF"/>
      <rgbColor rgb="FFFF99CC"/>
      <rgbColor rgb="FFCC99FF"/>
      <rgbColor rgb="FFFFCC99"/>
      <rgbColor rgb="FF1E6FFF"/>
      <rgbColor rgb="FF33CCCC"/>
      <rgbColor rgb="FF99CC00"/>
      <rgbColor rgb="FFFFCC00"/>
      <rgbColor rgb="FFFF9900"/>
      <rgbColor rgb="FFFF6600"/>
      <rgbColor rgb="FF64748B"/>
      <rgbColor rgb="FF94A3B8"/>
      <rgbColor rgb="FF0F1B35"/>
      <rgbColor rgb="FF339966"/>
      <rgbColor rgb="FF003300"/>
      <rgbColor rgb="FF333300"/>
      <rgbColor rgb="FF993300"/>
      <rgbColor rgb="FF993366"/>
      <rgbColor rgb="FF333399"/>
      <rgbColor rgb="FF3341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4" min="2" style="0" width="16"/>
    <col collapsed="false" customWidth="true" hidden="false" outlineLevel="0" max="5" min="5" style="0" width="13"/>
    <col collapsed="false" customWidth="true" hidden="false" outlineLevel="0" max="7" min="6" style="0" width="14"/>
    <col collapsed="false" customWidth="true" hidden="false" outlineLevel="0" max="8" min="8" style="0" width="12"/>
  </cols>
  <sheetData>
    <row r="1" customFormat="false" ht="42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7.5" hidden="false" customHeight="true" outlineLevel="0" collapsed="false"/>
    <row r="4" customFormat="false" ht="36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customFormat="false" ht="21.75" hidden="false" customHeight="true" outlineLevel="0" collapsed="false">
      <c r="A5" s="4" t="s">
        <v>10</v>
      </c>
      <c r="B5" s="4" t="s">
        <v>11</v>
      </c>
      <c r="C5" s="5" t="n">
        <v>1800</v>
      </c>
      <c r="D5" s="5" t="n">
        <v>220</v>
      </c>
      <c r="E5" s="6" t="n">
        <v>14</v>
      </c>
      <c r="F5" s="7" t="n">
        <f aca="false">IF(AND(C5&lt;&gt;"",D5&lt;&gt;""),C5-D5,"")</f>
        <v>1580</v>
      </c>
      <c r="G5" s="8" t="n">
        <f aca="false">IF(AND(F5&lt;&gt;"",E5&gt;0),F5/E5,"")</f>
        <v>112.857142857143</v>
      </c>
      <c r="H5" s="9" t="n">
        <f aca="false">IF(AND(F5&lt;&gt;"",C5&gt;0),F5/C5,"")</f>
        <v>0.877777777777778</v>
      </c>
    </row>
    <row r="6" customFormat="false" ht="21.75" hidden="false" customHeight="true" outlineLevel="0" collapsed="false">
      <c r="A6" s="10" t="s">
        <v>12</v>
      </c>
      <c r="B6" s="10" t="s">
        <v>11</v>
      </c>
      <c r="C6" s="11" t="n">
        <v>2400</v>
      </c>
      <c r="D6" s="11" t="n">
        <v>350</v>
      </c>
      <c r="E6" s="12" t="n">
        <v>18</v>
      </c>
      <c r="F6" s="13" t="n">
        <f aca="false">IF(AND(C6&lt;&gt;"",D6&lt;&gt;""),C6-D6,"")</f>
        <v>2050</v>
      </c>
      <c r="G6" s="14" t="n">
        <f aca="false">IF(AND(F6&lt;&gt;"",E6&gt;0),F6/E6,"")</f>
        <v>113.888888888889</v>
      </c>
      <c r="H6" s="15" t="n">
        <f aca="false">IF(AND(F6&lt;&gt;"",C6&gt;0),F6/C6,"")</f>
        <v>0.854166666666667</v>
      </c>
    </row>
    <row r="7" customFormat="false" ht="15" hidden="false" customHeight="false" outlineLevel="0" collapsed="false">
      <c r="A7" s="4"/>
      <c r="B7" s="4"/>
      <c r="C7" s="5"/>
      <c r="D7" s="5"/>
      <c r="E7" s="6"/>
      <c r="F7" s="7" t="str">
        <f aca="false">IF(AND(C7&lt;&gt;"",D7&lt;&gt;""),C7-D7,"")</f>
        <v/>
      </c>
      <c r="G7" s="8" t="str">
        <f aca="false">IF(AND(F7&lt;&gt;"",E7&gt;0),F7/E7,"")</f>
        <v/>
      </c>
      <c r="H7" s="9" t="str">
        <f aca="false">IF(AND(F7&lt;&gt;"",C7&gt;0),F7/C7,"")</f>
        <v/>
      </c>
    </row>
    <row r="8" customFormat="false" ht="15" hidden="false" customHeight="false" outlineLevel="0" collapsed="false">
      <c r="A8" s="10"/>
      <c r="B8" s="10"/>
      <c r="C8" s="11"/>
      <c r="D8" s="11"/>
      <c r="E8" s="12"/>
      <c r="F8" s="13" t="str">
        <f aca="false">IF(AND(C8&lt;&gt;"",D8&lt;&gt;""),C8-D8,"")</f>
        <v/>
      </c>
      <c r="G8" s="14" t="str">
        <f aca="false">IF(AND(F8&lt;&gt;"",E8&gt;0),F8/E8,"")</f>
        <v/>
      </c>
      <c r="H8" s="15" t="str">
        <f aca="false">IF(AND(F8&lt;&gt;"",C8&gt;0),F8/C8,"")</f>
        <v/>
      </c>
    </row>
    <row r="9" customFormat="false" ht="15" hidden="false" customHeight="false" outlineLevel="0" collapsed="false">
      <c r="A9" s="4"/>
      <c r="B9" s="4"/>
      <c r="C9" s="5"/>
      <c r="D9" s="5"/>
      <c r="E9" s="6"/>
      <c r="F9" s="7" t="str">
        <f aca="false">IF(AND(C9&lt;&gt;"",D9&lt;&gt;""),C9-D9,"")</f>
        <v/>
      </c>
      <c r="G9" s="8" t="str">
        <f aca="false">IF(AND(F9&lt;&gt;"",E9&gt;0),F9/E9,"")</f>
        <v/>
      </c>
      <c r="H9" s="9" t="str">
        <f aca="false">IF(AND(F9&lt;&gt;"",C9&gt;0),F9/C9,"")</f>
        <v/>
      </c>
    </row>
    <row r="10" customFormat="false" ht="15" hidden="false" customHeight="false" outlineLevel="0" collapsed="false">
      <c r="A10" s="10"/>
      <c r="B10" s="10"/>
      <c r="C10" s="11"/>
      <c r="D10" s="11"/>
      <c r="E10" s="12"/>
      <c r="F10" s="13" t="str">
        <f aca="false">IF(AND(C10&lt;&gt;"",D10&lt;&gt;""),C10-D10,"")</f>
        <v/>
      </c>
      <c r="G10" s="14" t="str">
        <f aca="false">IF(AND(F10&lt;&gt;"",E10&gt;0),F10/E10,"")</f>
        <v/>
      </c>
      <c r="H10" s="15" t="str">
        <f aca="false">IF(AND(F10&lt;&gt;"",C10&gt;0),F10/C10,"")</f>
        <v/>
      </c>
    </row>
    <row r="11" customFormat="false" ht="15" hidden="false" customHeight="false" outlineLevel="0" collapsed="false">
      <c r="A11" s="4"/>
      <c r="B11" s="4"/>
      <c r="C11" s="5"/>
      <c r="D11" s="5"/>
      <c r="E11" s="6"/>
      <c r="F11" s="7" t="str">
        <f aca="false">IF(AND(C11&lt;&gt;"",D11&lt;&gt;""),C11-D11,"")</f>
        <v/>
      </c>
      <c r="G11" s="8" t="str">
        <f aca="false">IF(AND(F11&lt;&gt;"",E11&gt;0),F11/E11,"")</f>
        <v/>
      </c>
      <c r="H11" s="9" t="str">
        <f aca="false">IF(AND(F11&lt;&gt;"",C11&gt;0),F11/C11,"")</f>
        <v/>
      </c>
    </row>
    <row r="12" customFormat="false" ht="15" hidden="false" customHeight="false" outlineLevel="0" collapsed="false">
      <c r="A12" s="10"/>
      <c r="B12" s="10"/>
      <c r="C12" s="11"/>
      <c r="D12" s="11"/>
      <c r="E12" s="12"/>
      <c r="F12" s="13" t="str">
        <f aca="false">IF(AND(C12&lt;&gt;"",D12&lt;&gt;""),C12-D12,"")</f>
        <v/>
      </c>
      <c r="G12" s="14" t="str">
        <f aca="false">IF(AND(F12&lt;&gt;"",E12&gt;0),F12/E12,"")</f>
        <v/>
      </c>
      <c r="H12" s="15" t="str">
        <f aca="false">IF(AND(F12&lt;&gt;"",C12&gt;0),F12/C12,"")</f>
        <v/>
      </c>
    </row>
    <row r="13" customFormat="false" ht="15" hidden="false" customHeight="false" outlineLevel="0" collapsed="false">
      <c r="A13" s="4"/>
      <c r="B13" s="4"/>
      <c r="C13" s="5"/>
      <c r="D13" s="5"/>
      <c r="E13" s="6"/>
      <c r="F13" s="7" t="str">
        <f aca="false">IF(AND(C13&lt;&gt;"",D13&lt;&gt;""),C13-D13,"")</f>
        <v/>
      </c>
      <c r="G13" s="8" t="str">
        <f aca="false">IF(AND(F13&lt;&gt;"",E13&gt;0),F13/E13,"")</f>
        <v/>
      </c>
      <c r="H13" s="9" t="str">
        <f aca="false">IF(AND(F13&lt;&gt;"",C13&gt;0),F13/C13,"")</f>
        <v/>
      </c>
    </row>
    <row r="14" customFormat="false" ht="15" hidden="false" customHeight="false" outlineLevel="0" collapsed="false">
      <c r="A14" s="10"/>
      <c r="B14" s="10"/>
      <c r="C14" s="11"/>
      <c r="D14" s="11"/>
      <c r="E14" s="12"/>
      <c r="F14" s="13" t="str">
        <f aca="false">IF(AND(C14&lt;&gt;"",D14&lt;&gt;""),C14-D14,"")</f>
        <v/>
      </c>
      <c r="G14" s="14" t="str">
        <f aca="false">IF(AND(F14&lt;&gt;"",E14&gt;0),F14/E14,"")</f>
        <v/>
      </c>
      <c r="H14" s="15" t="str">
        <f aca="false">IF(AND(F14&lt;&gt;"",C14&gt;0),F14/C14,"")</f>
        <v/>
      </c>
    </row>
    <row r="15" customFormat="false" ht="15" hidden="false" customHeight="false" outlineLevel="0" collapsed="false">
      <c r="A15" s="4"/>
      <c r="B15" s="4"/>
      <c r="C15" s="5"/>
      <c r="D15" s="5"/>
      <c r="E15" s="6"/>
      <c r="F15" s="7" t="str">
        <f aca="false">IF(AND(C15&lt;&gt;"",D15&lt;&gt;""),C15-D15,"")</f>
        <v/>
      </c>
      <c r="G15" s="8" t="str">
        <f aca="false">IF(AND(F15&lt;&gt;"",E15&gt;0),F15/E15,"")</f>
        <v/>
      </c>
      <c r="H15" s="9" t="str">
        <f aca="false">IF(AND(F15&lt;&gt;"",C15&gt;0),F15/C15,"")</f>
        <v/>
      </c>
    </row>
    <row r="16" customFormat="false" ht="15" hidden="false" customHeight="false" outlineLevel="0" collapsed="false">
      <c r="A16" s="10"/>
      <c r="B16" s="10"/>
      <c r="C16" s="11"/>
      <c r="D16" s="11"/>
      <c r="E16" s="12"/>
      <c r="F16" s="13" t="str">
        <f aca="false">IF(AND(C16&lt;&gt;"",D16&lt;&gt;""),C16-D16,"")</f>
        <v/>
      </c>
      <c r="G16" s="14" t="str">
        <f aca="false">IF(AND(F16&lt;&gt;"",E16&gt;0),F16/E16,"")</f>
        <v/>
      </c>
      <c r="H16" s="15" t="str">
        <f aca="false">IF(AND(F16&lt;&gt;"",C16&gt;0),F16/C16,"")</f>
        <v/>
      </c>
    </row>
    <row r="17" customFormat="false" ht="15" hidden="false" customHeight="false" outlineLevel="0" collapsed="false">
      <c r="A17" s="4"/>
      <c r="B17" s="4"/>
      <c r="C17" s="5"/>
      <c r="D17" s="5"/>
      <c r="E17" s="6"/>
      <c r="F17" s="7" t="str">
        <f aca="false">IF(AND(C17&lt;&gt;"",D17&lt;&gt;""),C17-D17,"")</f>
        <v/>
      </c>
      <c r="G17" s="8" t="str">
        <f aca="false">IF(AND(F17&lt;&gt;"",E17&gt;0),F17/E17,"")</f>
        <v/>
      </c>
      <c r="H17" s="9" t="str">
        <f aca="false">IF(AND(F17&lt;&gt;"",C17&gt;0),F17/C17,"")</f>
        <v/>
      </c>
    </row>
    <row r="18" customFormat="false" ht="15" hidden="false" customHeight="false" outlineLevel="0" collapsed="false">
      <c r="A18" s="10"/>
      <c r="B18" s="10"/>
      <c r="C18" s="11"/>
      <c r="D18" s="11"/>
      <c r="E18" s="12"/>
      <c r="F18" s="13" t="str">
        <f aca="false">IF(AND(C18&lt;&gt;"",D18&lt;&gt;""),C18-D18,"")</f>
        <v/>
      </c>
      <c r="G18" s="14" t="str">
        <f aca="false">IF(AND(F18&lt;&gt;"",E18&gt;0),F18/E18,"")</f>
        <v/>
      </c>
      <c r="H18" s="15" t="str">
        <f aca="false">IF(AND(F18&lt;&gt;"",C18&gt;0),F18/C18,"")</f>
        <v/>
      </c>
    </row>
    <row r="19" customFormat="false" ht="15" hidden="false" customHeight="false" outlineLevel="0" collapsed="false">
      <c r="A19" s="4"/>
      <c r="B19" s="4"/>
      <c r="C19" s="5"/>
      <c r="D19" s="5"/>
      <c r="E19" s="6"/>
      <c r="F19" s="7" t="str">
        <f aca="false">IF(AND(C19&lt;&gt;"",D19&lt;&gt;""),C19-D19,"")</f>
        <v/>
      </c>
      <c r="G19" s="8" t="str">
        <f aca="false">IF(AND(F19&lt;&gt;"",E19&gt;0),F19/E19,"")</f>
        <v/>
      </c>
      <c r="H19" s="9" t="str">
        <f aca="false">IF(AND(F19&lt;&gt;"",C19&gt;0),F19/C19,"")</f>
        <v/>
      </c>
    </row>
    <row r="20" customFormat="false" ht="15" hidden="false" customHeight="false" outlineLevel="0" collapsed="false">
      <c r="A20" s="10"/>
      <c r="B20" s="10"/>
      <c r="C20" s="11"/>
      <c r="D20" s="11"/>
      <c r="E20" s="12"/>
      <c r="F20" s="13" t="str">
        <f aca="false">IF(AND(C20&lt;&gt;"",D20&lt;&gt;""),C20-D20,"")</f>
        <v/>
      </c>
      <c r="G20" s="14" t="str">
        <f aca="false">IF(AND(F20&lt;&gt;"",E20&gt;0),F20/E20,"")</f>
        <v/>
      </c>
      <c r="H20" s="15" t="str">
        <f aca="false">IF(AND(F20&lt;&gt;"",C20&gt;0),F20/C20,"")</f>
        <v/>
      </c>
    </row>
    <row r="21" customFormat="false" ht="15" hidden="false" customHeight="false" outlineLevel="0" collapsed="false">
      <c r="A21" s="4"/>
      <c r="B21" s="4"/>
      <c r="C21" s="5"/>
      <c r="D21" s="5"/>
      <c r="E21" s="6"/>
      <c r="F21" s="7" t="str">
        <f aca="false">IF(AND(C21&lt;&gt;"",D21&lt;&gt;""),C21-D21,"")</f>
        <v/>
      </c>
      <c r="G21" s="8" t="str">
        <f aca="false">IF(AND(F21&lt;&gt;"",E21&gt;0),F21/E21,"")</f>
        <v/>
      </c>
      <c r="H21" s="9" t="str">
        <f aca="false">IF(AND(F21&lt;&gt;"",C21&gt;0),F21/C21,"")</f>
        <v/>
      </c>
    </row>
    <row r="22" customFormat="false" ht="15" hidden="false" customHeight="false" outlineLevel="0" collapsed="false">
      <c r="A22" s="10"/>
      <c r="B22" s="10"/>
      <c r="C22" s="11"/>
      <c r="D22" s="11"/>
      <c r="E22" s="12"/>
      <c r="F22" s="13" t="str">
        <f aca="false">IF(AND(C22&lt;&gt;"",D22&lt;&gt;""),C22-D22,"")</f>
        <v/>
      </c>
      <c r="G22" s="14" t="str">
        <f aca="false">IF(AND(F22&lt;&gt;"",E22&gt;0),F22/E22,"")</f>
        <v/>
      </c>
      <c r="H22" s="15" t="str">
        <f aca="false">IF(AND(F22&lt;&gt;"",C22&gt;0),F22/C22,"")</f>
        <v/>
      </c>
    </row>
    <row r="23" customFormat="false" ht="15" hidden="false" customHeight="false" outlineLevel="0" collapsed="false">
      <c r="A23" s="4"/>
      <c r="B23" s="4"/>
      <c r="C23" s="5"/>
      <c r="D23" s="5"/>
      <c r="E23" s="6"/>
      <c r="F23" s="7" t="str">
        <f aca="false">IF(AND(C23&lt;&gt;"",D23&lt;&gt;""),C23-D23,"")</f>
        <v/>
      </c>
      <c r="G23" s="8" t="str">
        <f aca="false">IF(AND(F23&lt;&gt;"",E23&gt;0),F23/E23,"")</f>
        <v/>
      </c>
      <c r="H23" s="9" t="str">
        <f aca="false">IF(AND(F23&lt;&gt;"",C23&gt;0),F23/C23,"")</f>
        <v/>
      </c>
    </row>
    <row r="24" customFormat="false" ht="15" hidden="false" customHeight="false" outlineLevel="0" collapsed="false">
      <c r="A24" s="10"/>
      <c r="B24" s="10"/>
      <c r="C24" s="11"/>
      <c r="D24" s="11"/>
      <c r="E24" s="12"/>
      <c r="F24" s="13" t="str">
        <f aca="false">IF(AND(C24&lt;&gt;"",D24&lt;&gt;""),C24-D24,"")</f>
        <v/>
      </c>
      <c r="G24" s="14" t="str">
        <f aca="false">IF(AND(F24&lt;&gt;"",E24&gt;0),F24/E24,"")</f>
        <v/>
      </c>
      <c r="H24" s="15" t="str">
        <f aca="false">IF(AND(F24&lt;&gt;"",C24&gt;0),F24/C24,"")</f>
        <v/>
      </c>
    </row>
    <row r="25" customFormat="false" ht="12" hidden="false" customHeight="true" outlineLevel="0" collapsed="false"/>
    <row r="26" customFormat="false" ht="27.75" hidden="false" customHeight="true" outlineLevel="0" collapsed="false">
      <c r="A26" s="16" t="s">
        <v>13</v>
      </c>
      <c r="B26" s="16"/>
    </row>
    <row r="27" customFormat="false" ht="24" hidden="false" customHeight="true" outlineLevel="0" collapsed="false">
      <c r="A27" s="17" t="s">
        <v>14</v>
      </c>
      <c r="B27" s="18" t="n">
        <f aca="false">COUNTA(A5:A24)</f>
        <v>2</v>
      </c>
      <c r="C27" s="19"/>
      <c r="D27" s="19"/>
      <c r="E27" s="19"/>
      <c r="F27" s="19"/>
      <c r="G27" s="19"/>
      <c r="H27" s="19"/>
    </row>
    <row r="28" customFormat="false" ht="24" hidden="false" customHeight="true" outlineLevel="0" collapsed="false">
      <c r="A28" s="17" t="s">
        <v>15</v>
      </c>
      <c r="B28" s="20" t="n">
        <f aca="false">SUMIF(C5:C24,"&lt;&gt;",C5:C24)</f>
        <v>4200</v>
      </c>
      <c r="C28" s="19"/>
      <c r="D28" s="19"/>
      <c r="E28" s="19"/>
      <c r="F28" s="19"/>
      <c r="G28" s="19"/>
      <c r="H28" s="19"/>
    </row>
    <row r="29" customFormat="false" ht="24" hidden="false" customHeight="true" outlineLevel="0" collapsed="false">
      <c r="A29" s="17" t="s">
        <v>16</v>
      </c>
      <c r="B29" s="20" t="n">
        <f aca="false">SUMIF(D5:D24,"&lt;&gt;",D5:D24)</f>
        <v>570</v>
      </c>
      <c r="C29" s="19"/>
      <c r="D29" s="19"/>
      <c r="E29" s="19"/>
      <c r="F29" s="19"/>
      <c r="G29" s="19"/>
      <c r="H29" s="19"/>
    </row>
    <row r="30" customFormat="false" ht="24" hidden="false" customHeight="true" outlineLevel="0" collapsed="false">
      <c r="A30" s="17" t="s">
        <v>17</v>
      </c>
      <c r="B30" s="20" t="n">
        <f aca="false">SUMIF(F5:F24,"&lt;&gt;",F5:F24)</f>
        <v>3630</v>
      </c>
      <c r="C30" s="19"/>
      <c r="D30" s="19"/>
      <c r="E30" s="19"/>
      <c r="F30" s="19"/>
      <c r="G30" s="19"/>
      <c r="H30" s="19"/>
    </row>
    <row r="31" customFormat="false" ht="24" hidden="false" customHeight="true" outlineLevel="0" collapsed="false">
      <c r="A31" s="17" t="s">
        <v>18</v>
      </c>
      <c r="B31" s="21" t="n">
        <f aca="false">SUMIF(E5:E24,"&lt;&gt;",E5:E24)</f>
        <v>32</v>
      </c>
      <c r="C31" s="19"/>
      <c r="D31" s="19"/>
      <c r="E31" s="19"/>
      <c r="F31" s="19"/>
      <c r="G31" s="19"/>
      <c r="H31" s="19"/>
    </row>
    <row r="32" customFormat="false" ht="24" hidden="false" customHeight="true" outlineLevel="0" collapsed="false">
      <c r="A32" s="17" t="s">
        <v>19</v>
      </c>
      <c r="B32" s="22" t="n">
        <f aca="false">IFERROR(AVERAGEIF(G5:G24,"&lt;&gt;",G5:G24),"")</f>
        <v>113.373015873016</v>
      </c>
      <c r="C32" s="23"/>
      <c r="D32" s="19"/>
      <c r="E32" s="19"/>
      <c r="F32" s="19"/>
      <c r="G32" s="19"/>
      <c r="H32" s="19"/>
    </row>
    <row r="33" customFormat="false" ht="24" hidden="false" customHeight="true" outlineLevel="0" collapsed="false">
      <c r="A33" s="17" t="s">
        <v>20</v>
      </c>
      <c r="B33" s="24" t="n">
        <f aca="false">IFERROR(AVERAGEIF(H5:H24,"&lt;&gt;",H5:H24),"")</f>
        <v>0.865972222222222</v>
      </c>
      <c r="C33" s="19"/>
      <c r="D33" s="19"/>
      <c r="E33" s="19"/>
      <c r="F33" s="19"/>
      <c r="G33" s="19"/>
      <c r="H33" s="19"/>
    </row>
    <row r="35" customFormat="false" ht="12" hidden="false" customHeight="true" outlineLevel="0" collapsed="false"/>
    <row r="36" customFormat="false" ht="15" hidden="false" customHeight="false" outlineLevel="0" collapsed="false">
      <c r="A36" s="25" t="s">
        <v>21</v>
      </c>
      <c r="B36" s="25"/>
      <c r="C36" s="25"/>
      <c r="D36" s="25"/>
      <c r="E36" s="25"/>
      <c r="F36" s="25"/>
      <c r="G36" s="25"/>
      <c r="H36" s="25"/>
    </row>
  </sheetData>
  <mergeCells count="4">
    <mergeCell ref="A1:H1"/>
    <mergeCell ref="A2:H2"/>
    <mergeCell ref="A26:B26"/>
    <mergeCell ref="A36:H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2026-03-31T10:42:20Z</dcterms:created>
  <dc:creator>openpyxl</dc:creator>
  <dc:description/>
  <dc:language>en-US</dc:language>
  <cp:lastModifiedBy/>
  <dcterms:modified xsi:type="dcterms:W3CDTF">2026-03-31T10:42:20Z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